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Yoselin.fernandez\Desktop\"/>
    </mc:Choice>
  </mc:AlternateContent>
  <xr:revisionPtr revIDLastSave="0" documentId="13_ncr:1_{78B8D07D-2C96-41FB-8720-3800774A89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</calcChain>
</file>

<file path=xl/sharedStrings.xml><?xml version="1.0" encoding="utf-8"?>
<sst xmlns="http://schemas.openxmlformats.org/spreadsheetml/2006/main" count="102" uniqueCount="78">
  <si>
    <t>Libro Banco</t>
  </si>
  <si>
    <t>BanReservas</t>
  </si>
  <si>
    <t>Del 01 al 30 de Septiembre del 2021</t>
  </si>
  <si>
    <t>Cuenta Bancaria No 015-001312-4</t>
  </si>
  <si>
    <t xml:space="preserve">Balance Inicial </t>
  </si>
  <si>
    <t>Fecha</t>
  </si>
  <si>
    <t>No. de documento</t>
  </si>
  <si>
    <t>Descripcion</t>
  </si>
  <si>
    <t>Debito</t>
  </si>
  <si>
    <t>Credito</t>
  </si>
  <si>
    <t>Balance</t>
  </si>
  <si>
    <t>REINTEGRO DE CHEQUE NO. 17527 DE FECHA 18/08/2021( POR DOBLE REGISTRO )</t>
  </si>
  <si>
    <t>YOSELIN FABIOLA FERNANDEZ DURAN</t>
  </si>
  <si>
    <t xml:space="preserve">AUSTRIA MIGUELINA PEREZ CASTILLO </t>
  </si>
  <si>
    <t xml:space="preserve">MERCEDES PUELLO SOQUIER </t>
  </si>
  <si>
    <t>LUFISA COMERCIAL, SRL</t>
  </si>
  <si>
    <t xml:space="preserve">FELIX ANGOMAS MORA </t>
  </si>
  <si>
    <t xml:space="preserve">VOLUNTARIADO DEL CECANOT </t>
  </si>
  <si>
    <t>ONE WM EIRL</t>
  </si>
  <si>
    <t>ALEXANDRA DEL TORO (PAGO SUPLENCIA AGOSTO)</t>
  </si>
  <si>
    <t>MARTINEZ Y CASTILLO</t>
  </si>
  <si>
    <t>ALTAGRACIA RAMONA POLANCO ZARZUELA</t>
  </si>
  <si>
    <t>MANUEL HUMBERTO PIÑA PEREZ</t>
  </si>
  <si>
    <t>TRANSF. RECIBIDA PACTE. DOMINGO REYES</t>
  </si>
  <si>
    <t>TONY H S CATERING GOURMET SERVICES SRL</t>
  </si>
  <si>
    <t>14/09/2021</t>
  </si>
  <si>
    <t>DISTRIBUIDORES OXIMEGAS SOTO</t>
  </si>
  <si>
    <t>FAUSTINA AQUINO</t>
  </si>
  <si>
    <t>16/09/2021</t>
  </si>
  <si>
    <t>ADA ISABEL DUVAL MICHEL(pago desde marzo-mayo 2021)</t>
  </si>
  <si>
    <t>15/09/2021</t>
  </si>
  <si>
    <t>MIRIAN ALTAGRACIA ROSARIO DE ACEVEDO</t>
  </si>
  <si>
    <t>17/09/2021</t>
  </si>
  <si>
    <t>GEANNY VANESSA MEDINA PEREZ</t>
  </si>
  <si>
    <t>COLECTOR DE IMPUESTOS INTERNOS</t>
  </si>
  <si>
    <t xml:space="preserve">JESUS ALEXANDER ORTIZ </t>
  </si>
  <si>
    <t>20/09/2021</t>
  </si>
  <si>
    <t xml:space="preserve">TRANSF. RECIBIDA PACTE. ADOLFO CUEVAS CHARLES </t>
  </si>
  <si>
    <t>21/09/2021</t>
  </si>
  <si>
    <t xml:space="preserve">LUIS DE JESUS ESPINAL PEREZ </t>
  </si>
  <si>
    <t>NULO</t>
  </si>
  <si>
    <t xml:space="preserve">RUFINO SEVERINO </t>
  </si>
  <si>
    <t xml:space="preserve">GLORIA MARIA ARIAS MEJIA </t>
  </si>
  <si>
    <t xml:space="preserve">AURELISA DE LOS SANTOS FAMILIA </t>
  </si>
  <si>
    <t xml:space="preserve">FRANCIS ANTONIETTA  VALDEZ MORILLO </t>
  </si>
  <si>
    <t>22/09/2021</t>
  </si>
  <si>
    <t>SERVIMEDIC</t>
  </si>
  <si>
    <t xml:space="preserve">NOMINA DE INCENTIVO SERVICIOS PRESTADOS </t>
  </si>
  <si>
    <t>23/09/2021</t>
  </si>
  <si>
    <t>NOMINA DE SERVICIO CARACTER EVENTUAL</t>
  </si>
  <si>
    <t>4524000000005</t>
  </si>
  <si>
    <t>ACH DEB. NO ENVIADA 22/09/2021 TRANF. 6816</t>
  </si>
  <si>
    <t>4524000000023</t>
  </si>
  <si>
    <t>DEV. 0.15 ACH DEB NO ENV 22-09/21 TRANF.6816</t>
  </si>
  <si>
    <t>28/09/2021</t>
  </si>
  <si>
    <t>4524000000002</t>
  </si>
  <si>
    <t xml:space="preserve">TRANSF. RECIBIDA ARS FUTURO </t>
  </si>
  <si>
    <t>29/09/2021</t>
  </si>
  <si>
    <t xml:space="preserve">MARIA HERNANDEZ </t>
  </si>
  <si>
    <t>RAFAELINA MUÑOZ</t>
  </si>
  <si>
    <t xml:space="preserve">FRANIANA MARTE </t>
  </si>
  <si>
    <t>JUANA TORREZ</t>
  </si>
  <si>
    <t>30/09/2021</t>
  </si>
  <si>
    <t>INGRESOS POR TRANSF. BANCARIA CARDNET, CORRESPONDIENTE AL MES DE SEPTIEMBRE DEL   2021</t>
  </si>
  <si>
    <t>PAGO IMPUESTO 0.15% POR CAMBIO DE CHEQUES EN MES SEPTIEMBRE   2021</t>
  </si>
  <si>
    <t>PAGO IMPUESTO 0.15% POR TRANSF. REALIZADAS EN MES SEPTIEMBRE  2021</t>
  </si>
  <si>
    <t xml:space="preserve">PAGO POR MANEJO DE CUENTA </t>
  </si>
  <si>
    <t>COMISION PAGOS DGII</t>
  </si>
  <si>
    <t>TOTALES</t>
  </si>
  <si>
    <t xml:space="preserve">           Licda.Gregoria Vallejo </t>
  </si>
  <si>
    <t xml:space="preserve">       Lic.Francsico Villabrille </t>
  </si>
  <si>
    <t xml:space="preserve">Licda. Wanda Jaqueline Zarzuela </t>
  </si>
  <si>
    <t>Realizado por: Gerente Dpto.Tesoreria</t>
  </si>
  <si>
    <t xml:space="preserve">  Revisado por: Enc. Dpto. Contabilidad.</t>
  </si>
  <si>
    <t xml:space="preserve">Enc. Financiera  por: Administradora   </t>
  </si>
  <si>
    <t xml:space="preserve">  </t>
  </si>
  <si>
    <t xml:space="preserve">     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</si>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</sst>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1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4" fontId="3" fillId="0" borderId="0" xfId="2" applyNumberFormat="1" applyFont="1"/>
    <xf numFmtId="43" fontId="6" fillId="0" borderId="0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2" fillId="0" borderId="0" xfId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0" fontId="8" fillId="0" borderId="1" xfId="3" applyFont="1" applyBorder="1" applyAlignment="1">
      <alignment wrapText="1"/>
    </xf>
    <xf numFmtId="4" fontId="8" fillId="0" borderId="1" xfId="2" applyNumberFormat="1" applyFont="1" applyBorder="1"/>
    <xf numFmtId="0" fontId="7" fillId="0" borderId="1" xfId="0" applyFont="1" applyBorder="1" applyAlignment="1">
      <alignment horizontal="center"/>
    </xf>
    <xf numFmtId="43" fontId="9" fillId="0" borderId="1" xfId="4" applyFont="1" applyFill="1" applyBorder="1"/>
    <xf numFmtId="43" fontId="10" fillId="0" borderId="0" xfId="1" applyFont="1" applyFill="1" applyBorder="1" applyAlignment="1">
      <alignment horizontal="center" vertical="center" wrapText="1"/>
    </xf>
    <xf numFmtId="43" fontId="11" fillId="0" borderId="0" xfId="4" applyFont="1" applyFill="1"/>
    <xf numFmtId="12" fontId="7" fillId="0" borderId="1" xfId="0" applyNumberFormat="1" applyFont="1" applyBorder="1" applyAlignment="1">
      <alignment horizontal="center"/>
    </xf>
    <xf numFmtId="43" fontId="12" fillId="0" borderId="1" xfId="1" applyFont="1" applyBorder="1"/>
    <xf numFmtId="4" fontId="13" fillId="0" borderId="1" xfId="2" applyNumberFormat="1" applyFont="1" applyBorder="1"/>
    <xf numFmtId="0" fontId="0" fillId="0" borderId="1" xfId="0" applyBorder="1"/>
    <xf numFmtId="164" fontId="7" fillId="0" borderId="3" xfId="0" applyNumberFormat="1" applyFont="1" applyBorder="1" applyAlignment="1">
      <alignment horizontal="center"/>
    </xf>
    <xf numFmtId="43" fontId="0" fillId="0" borderId="1" xfId="0" applyNumberFormat="1" applyBorder="1"/>
    <xf numFmtId="1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9" fillId="0" borderId="1" xfId="2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1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43" fontId="4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indent="2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</cellXfs>
  <cellStyles count="5">
    <cellStyle name="Comma" xfId="1" builtinId="3"/>
    <cellStyle name="Millares 5" xfId="4" xr:uid="{F33DBE55-1249-4095-BF20-427E1F9877D5}"/>
    <cellStyle name="Normal" xfId="0" builtinId="0"/>
    <cellStyle name="Normal 3" xfId="3" xr:uid="{69A115EB-DB8A-4F53-B6EA-47E904330853}"/>
    <cellStyle name="Normal 5" xfId="2" xr:uid="{33AD3F84-2F05-40D7-847C-03C5AB0985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900393</xdr:colOff>
      <xdr:row>2</xdr:row>
      <xdr:rowOff>138545</xdr:rowOff>
    </xdr:from>
    <xdr:to>
      <xdr:col>2</xdr:col>
      <xdr:colOff>2957621</xdr:colOff>
      <xdr:row>6</xdr:row>
      <xdr:rowOff>108780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FCDA704E-A4D7-44FA-9E50-DB35D0AD4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393" y="729095"/>
          <a:ext cx="6276803" cy="115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2034153</xdr:colOff>
      <xdr:row>69</xdr:row>
      <xdr:rowOff>258304</xdr:rowOff>
    </xdr:from>
    <xdr:to>
      <xdr:col>5</xdr:col>
      <xdr:colOff>1533686</xdr:colOff>
      <xdr:row>69</xdr:row>
      <xdr:rowOff>274449</xdr:rowOff>
    </xdr:to>
    <xdr:cxnSp macro="">
      <xdr:nvCxnSpPr>
        <xdr:cNvPr id="3" name="Conector recto 6">
          <a:extLst>
            <a:ext uri="{FF2B5EF4-FFF2-40B4-BE49-F238E27FC236}">
              <a16:creationId xmlns:a16="http://schemas.microsoft.com/office/drawing/2014/main" id="{0C7D89E6-0A0B-4E02-A2EF-49EE0FC776F9}"/>
            </a:ext>
          </a:extLst>
        </xdr:cNvPr>
        <xdr:cNvCxnSpPr/>
      </xdr:nvCxnSpPr>
      <xdr:spPr>
        <a:xfrm>
          <a:off x="11311503" y="24337504"/>
          <a:ext cx="3747683" cy="16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70</xdr:row>
      <xdr:rowOff>0</xdr:rowOff>
    </xdr:from>
    <xdr:to>
      <xdr:col>2</xdr:col>
      <xdr:colOff>32288</xdr:colOff>
      <xdr:row>70</xdr:row>
      <xdr:rowOff>0</xdr:rowOff>
    </xdr:to>
    <xdr:cxnSp macro="">
      <xdr:nvCxnSpPr>
        <xdr:cNvPr id="4" name="Conector recto 7">
          <a:extLst>
            <a:ext uri="{FF2B5EF4-FFF2-40B4-BE49-F238E27FC236}">
              <a16:creationId xmlns:a16="http://schemas.microsoft.com/office/drawing/2014/main" id="{4F6E2526-534F-4F0D-A7C0-E41C2A54331D}"/>
            </a:ext>
          </a:extLst>
        </xdr:cNvPr>
        <xdr:cNvCxnSpPr/>
      </xdr:nvCxnSpPr>
      <xdr:spPr>
        <a:xfrm>
          <a:off x="0" y="24374475"/>
          <a:ext cx="42518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1631309</xdr:colOff>
      <xdr:row>69</xdr:row>
      <xdr:rowOff>289332</xdr:rowOff>
    </xdr:from>
    <xdr:to>
      <xdr:col>3</xdr:col>
      <xdr:colOff>823348</xdr:colOff>
      <xdr:row>70</xdr:row>
      <xdr:rowOff>16144</xdr:rowOff>
    </xdr:to>
    <xdr:cxnSp macro="">
      <xdr:nvCxnSpPr>
        <xdr:cNvPr id="5" name="Conector recto 8">
          <a:extLst>
            <a:ext uri="{FF2B5EF4-FFF2-40B4-BE49-F238E27FC236}">
              <a16:creationId xmlns:a16="http://schemas.microsoft.com/office/drawing/2014/main" id="{4A34C219-1998-407F-BBDF-F2309AC06252}"/>
            </a:ext>
          </a:extLst>
        </xdr:cNvPr>
        <xdr:cNvCxnSpPr/>
      </xdr:nvCxnSpPr>
      <xdr:spPr>
        <a:xfrm>
          <a:off x="5850884" y="24368532"/>
          <a:ext cx="4249814" cy="220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375634</xdr:colOff>
      <xdr:row>63</xdr:row>
      <xdr:rowOff>67076</xdr:rowOff>
    </xdr:from>
    <xdr:to>
      <xdr:col>2</xdr:col>
      <xdr:colOff>107324</xdr:colOff>
      <xdr:row>70</xdr:row>
      <xdr:rowOff>3339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8803E09-6D55-47B1-9537-B6221307EF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46" r="3333" b="9957"/>
        <a:stretch/>
      </xdr:blipFill>
      <xdr:spPr>
        <a:xfrm>
          <a:off x="375634" y="22336794"/>
          <a:ext cx="3957570" cy="2002249"/>
        </a:xfrm>
        <a:prstGeom prst="rect">
          <a:avLst/>
        </a:prstGeom>
      </xdr:spPr>
    </xdr:pic>
    <xdr:clientData/>
  </xdr:twoCellAnchor>
  <xdr:twoCellAnchor editAs="oneCell">
    <xdr:from>
      <xdr:col>2</xdr:col>
      <xdr:colOff>1422043</xdr:colOff>
      <xdr:row>63</xdr:row>
      <xdr:rowOff>67077</xdr:rowOff>
    </xdr:from>
    <xdr:to>
      <xdr:col>3</xdr:col>
      <xdr:colOff>643944</xdr:colOff>
      <xdr:row>69</xdr:row>
      <xdr:rowOff>273000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2315EFE-C648-4CF6-B7EE-1416481834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42" r="3359" b="852"/>
        <a:stretch/>
      </xdr:blipFill>
      <xdr:spPr>
        <a:xfrm>
          <a:off x="5647923" y="22336795"/>
          <a:ext cx="4279542" cy="1976768"/>
        </a:xfrm>
        <a:prstGeom prst="rect">
          <a:avLst/>
        </a:prstGeom>
      </xdr:spPr>
    </xdr:pic>
    <xdr:clientData/>
  </xdr:twoCellAnchor>
  <xdr:twoCellAnchor editAs="oneCell">
    <xdr:from>
      <xdr:col>3</xdr:col>
      <xdr:colOff>1931833</xdr:colOff>
      <xdr:row>63</xdr:row>
      <xdr:rowOff>80494</xdr:rowOff>
    </xdr:from>
    <xdr:to>
      <xdr:col>5</xdr:col>
      <xdr:colOff>2146480</xdr:colOff>
      <xdr:row>69</xdr:row>
      <xdr:rowOff>201233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F631C00-FADD-47DE-942B-ECD954AE5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00" r="6865" b="7191"/>
        <a:stretch/>
      </xdr:blipFill>
      <xdr:spPr>
        <a:xfrm>
          <a:off x="11215354" y="22350212"/>
          <a:ext cx="4467358" cy="1891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abSelected="1" topLeftCell="A40" zoomScale="71" zoomScaleNormal="71" workbookViewId="0">
      <selection activeCell="I64" sqref="I64"/>
    </sheetView>
  </sheetViews>
  <sheetFormatPr defaultColWidth="11.42578125" defaultRowHeight="15" x14ac:dyDescent="0.25"/>
  <cols>
    <col min="1" max="1" width="23.7109375" style="43" customWidth="1"/>
    <col min="2" max="2" width="39.5703125" customWidth="1"/>
    <col min="3" max="3" width="75.85546875" style="55" customWidth="1"/>
    <col min="4" max="4" width="31" customWidth="1"/>
    <col min="5" max="5" width="32.7109375" customWidth="1"/>
    <col min="6" max="6" width="41" customWidth="1"/>
    <col min="7" max="7" width="18.28515625" customWidth="1"/>
  </cols>
  <sheetData>
    <row r="1" spans="1:16" ht="23.25" x14ac:dyDescent="0.25">
      <c r="A1" s="1"/>
      <c r="B1" s="2"/>
      <c r="C1" s="3"/>
      <c r="D1" s="4"/>
      <c r="E1" s="3"/>
      <c r="F1" s="3"/>
    </row>
    <row r="2" spans="1:16" ht="23.25" x14ac:dyDescent="0.25">
      <c r="A2" s="1"/>
      <c r="B2" s="2"/>
      <c r="C2" s="3"/>
      <c r="D2" s="4"/>
      <c r="E2" s="3"/>
      <c r="F2" s="3"/>
    </row>
    <row r="3" spans="1:16" ht="23.25" x14ac:dyDescent="0.25">
      <c r="A3" s="5"/>
      <c r="B3" s="5"/>
      <c r="C3" s="5"/>
      <c r="D3" s="5"/>
      <c r="E3" s="5"/>
      <c r="F3" s="5"/>
    </row>
    <row r="4" spans="1:16" ht="23.25" x14ac:dyDescent="0.25">
      <c r="A4" s="6"/>
      <c r="B4" s="7"/>
      <c r="C4" s="7"/>
      <c r="D4" s="8"/>
      <c r="E4" s="7"/>
      <c r="F4" s="7"/>
    </row>
    <row r="5" spans="1:16" ht="23.25" x14ac:dyDescent="0.25">
      <c r="A5" s="6"/>
      <c r="B5" s="7"/>
      <c r="C5" s="7"/>
      <c r="D5" s="8"/>
      <c r="E5" s="7"/>
      <c r="F5" s="7"/>
    </row>
    <row r="6" spans="1:16" ht="23.25" x14ac:dyDescent="0.25">
      <c r="A6" s="6"/>
      <c r="B6" s="7"/>
      <c r="C6" s="7"/>
      <c r="D6" s="8"/>
      <c r="E6" s="7"/>
      <c r="F6" s="7"/>
    </row>
    <row r="7" spans="1:16" ht="23.25" x14ac:dyDescent="0.25">
      <c r="A7" s="6"/>
      <c r="B7" s="7"/>
      <c r="C7" s="7"/>
      <c r="D7" s="8"/>
      <c r="E7" s="7"/>
      <c r="F7" s="7"/>
    </row>
    <row r="8" spans="1:16" ht="23.25" x14ac:dyDescent="0.25">
      <c r="A8" s="5" t="s">
        <v>0</v>
      </c>
      <c r="B8" s="5"/>
      <c r="C8" s="5"/>
      <c r="D8" s="5"/>
      <c r="E8" s="5"/>
      <c r="F8" s="5"/>
      <c r="G8" s="5"/>
    </row>
    <row r="9" spans="1:16" ht="23.25" x14ac:dyDescent="0.25">
      <c r="A9" s="5" t="s">
        <v>1</v>
      </c>
      <c r="B9" s="5"/>
      <c r="C9" s="5"/>
      <c r="D9" s="5"/>
      <c r="E9" s="5"/>
      <c r="F9" s="5"/>
      <c r="G9" s="5"/>
    </row>
    <row r="10" spans="1:16" ht="23.25" x14ac:dyDescent="0.25">
      <c r="A10" s="5" t="s">
        <v>2</v>
      </c>
      <c r="B10" s="5"/>
      <c r="C10" s="5"/>
      <c r="D10" s="5"/>
      <c r="E10" s="5"/>
      <c r="F10" s="5"/>
      <c r="G10" s="5"/>
    </row>
    <row r="11" spans="1:16" ht="23.25" x14ac:dyDescent="0.25">
      <c r="A11" s="7"/>
      <c r="B11" s="7"/>
      <c r="C11" s="7"/>
      <c r="D11" s="7"/>
      <c r="E11" s="7"/>
      <c r="F11" s="7"/>
      <c r="G11" s="7"/>
    </row>
    <row r="12" spans="1:16" ht="23.25" x14ac:dyDescent="0.35">
      <c r="A12" s="1"/>
      <c r="B12" s="2"/>
      <c r="C12" s="3"/>
      <c r="D12" s="4"/>
      <c r="E12" s="3"/>
      <c r="F12" s="3"/>
      <c r="K12" s="9"/>
      <c r="L12" s="10"/>
      <c r="M12" s="11"/>
      <c r="N12" s="12"/>
      <c r="O12" s="13"/>
      <c r="P12" s="14"/>
    </row>
    <row r="13" spans="1:16" ht="24" customHeight="1" x14ac:dyDescent="0.35">
      <c r="A13" s="15" t="s">
        <v>3</v>
      </c>
      <c r="B13" s="15"/>
      <c r="C13" s="15"/>
      <c r="D13" s="15"/>
      <c r="E13" s="15"/>
      <c r="F13" s="15"/>
      <c r="K13" s="9"/>
      <c r="L13" s="10"/>
      <c r="M13" s="11"/>
      <c r="N13" s="16"/>
      <c r="O13" s="13"/>
      <c r="P13" s="14"/>
    </row>
    <row r="14" spans="1:16" ht="23.25" x14ac:dyDescent="0.25">
      <c r="A14" s="17"/>
      <c r="B14" s="17"/>
      <c r="C14" s="18"/>
      <c r="D14" s="17" t="s">
        <v>4</v>
      </c>
      <c r="E14" s="17"/>
      <c r="F14" s="19">
        <v>17208974.219999999</v>
      </c>
    </row>
    <row r="15" spans="1:16" ht="22.5" customHeight="1" x14ac:dyDescent="0.25">
      <c r="A15" s="20" t="s">
        <v>5</v>
      </c>
      <c r="B15" s="21" t="s">
        <v>6</v>
      </c>
      <c r="C15" s="21" t="s">
        <v>7</v>
      </c>
      <c r="D15" s="22" t="s">
        <v>8</v>
      </c>
      <c r="E15" s="21" t="s">
        <v>9</v>
      </c>
      <c r="F15" s="21" t="s">
        <v>10</v>
      </c>
    </row>
    <row r="16" spans="1:16" ht="57.75" customHeight="1" x14ac:dyDescent="0.3">
      <c r="A16" s="23">
        <v>44205</v>
      </c>
      <c r="B16" s="21"/>
      <c r="C16" s="24" t="s">
        <v>11</v>
      </c>
      <c r="D16" s="25">
        <v>33258</v>
      </c>
      <c r="E16" s="21"/>
      <c r="F16" s="25">
        <f>+F14+D16-E16</f>
        <v>17242232.219999999</v>
      </c>
    </row>
    <row r="17" spans="1:9" ht="27" customHeight="1" x14ac:dyDescent="0.3">
      <c r="A17" s="23">
        <v>44441</v>
      </c>
      <c r="B17" s="26">
        <v>17539</v>
      </c>
      <c r="C17" s="24" t="s">
        <v>12</v>
      </c>
      <c r="D17" s="27"/>
      <c r="E17" s="25">
        <v>35568.199999999997</v>
      </c>
      <c r="F17" s="25">
        <f>+F16+D17-E17</f>
        <v>17206664.02</v>
      </c>
    </row>
    <row r="18" spans="1:9" ht="27" customHeight="1" x14ac:dyDescent="0.3">
      <c r="A18" s="23">
        <v>44441</v>
      </c>
      <c r="B18" s="26">
        <v>6801</v>
      </c>
      <c r="C18" s="24" t="s">
        <v>13</v>
      </c>
      <c r="D18" s="27"/>
      <c r="E18" s="25">
        <v>421803.3</v>
      </c>
      <c r="F18" s="25">
        <f>+F17+D18-E18</f>
        <v>16784860.719999999</v>
      </c>
    </row>
    <row r="19" spans="1:9" ht="27" customHeight="1" x14ac:dyDescent="0.3">
      <c r="A19" s="23">
        <v>44442</v>
      </c>
      <c r="B19" s="26">
        <v>17540</v>
      </c>
      <c r="C19" s="24" t="s">
        <v>14</v>
      </c>
      <c r="D19" s="27"/>
      <c r="E19" s="25">
        <v>1100</v>
      </c>
      <c r="F19" s="25">
        <f t="shared" ref="F19:F62" si="0">+F18+D19-E19</f>
        <v>16783760.719999999</v>
      </c>
      <c r="I19" s="28"/>
    </row>
    <row r="20" spans="1:9" ht="31.5" customHeight="1" x14ac:dyDescent="0.3">
      <c r="A20" s="23">
        <v>44442</v>
      </c>
      <c r="B20" s="26">
        <v>6802</v>
      </c>
      <c r="C20" s="24" t="s">
        <v>15</v>
      </c>
      <c r="D20" s="27"/>
      <c r="E20" s="25">
        <v>374402.25</v>
      </c>
      <c r="F20" s="25">
        <f t="shared" si="0"/>
        <v>16409358.469999999</v>
      </c>
    </row>
    <row r="21" spans="1:9" ht="26.25" customHeight="1" x14ac:dyDescent="0.3">
      <c r="A21" s="23">
        <v>44445</v>
      </c>
      <c r="B21" s="26">
        <v>17541</v>
      </c>
      <c r="C21" s="24" t="s">
        <v>16</v>
      </c>
      <c r="D21" s="29"/>
      <c r="E21" s="25">
        <v>347.6</v>
      </c>
      <c r="F21" s="25">
        <f t="shared" si="0"/>
        <v>16409010.869999999</v>
      </c>
    </row>
    <row r="22" spans="1:9" ht="30" customHeight="1" x14ac:dyDescent="0.3">
      <c r="A22" s="23">
        <v>44447</v>
      </c>
      <c r="B22" s="30">
        <v>202210012536045</v>
      </c>
      <c r="C22" s="24" t="s">
        <v>17</v>
      </c>
      <c r="D22" s="25">
        <v>15000</v>
      </c>
      <c r="E22" s="25"/>
      <c r="F22" s="25">
        <f t="shared" si="0"/>
        <v>16424010.869999999</v>
      </c>
    </row>
    <row r="23" spans="1:9" ht="29.25" customHeight="1" x14ac:dyDescent="0.3">
      <c r="A23" s="23">
        <v>44447</v>
      </c>
      <c r="B23" s="26">
        <v>6803</v>
      </c>
      <c r="C23" s="24" t="s">
        <v>18</v>
      </c>
      <c r="D23" s="31"/>
      <c r="E23" s="25">
        <v>560419.06000000006</v>
      </c>
      <c r="F23" s="25">
        <f t="shared" si="0"/>
        <v>15863591.809999999</v>
      </c>
    </row>
    <row r="24" spans="1:9" ht="43.5" customHeight="1" x14ac:dyDescent="0.3">
      <c r="A24" s="23">
        <v>44447</v>
      </c>
      <c r="B24" s="26">
        <v>6804</v>
      </c>
      <c r="C24" s="24" t="s">
        <v>19</v>
      </c>
      <c r="D24" s="27"/>
      <c r="E24" s="25">
        <v>63000</v>
      </c>
      <c r="F24" s="25">
        <f t="shared" si="0"/>
        <v>15800591.809999999</v>
      </c>
    </row>
    <row r="25" spans="1:9" ht="27.75" customHeight="1" x14ac:dyDescent="0.3">
      <c r="A25" s="23">
        <v>44447</v>
      </c>
      <c r="B25" s="26">
        <v>6805</v>
      </c>
      <c r="C25" s="24" t="s">
        <v>20</v>
      </c>
      <c r="D25" s="27"/>
      <c r="E25" s="25">
        <v>142500</v>
      </c>
      <c r="F25" s="25">
        <f t="shared" si="0"/>
        <v>15658091.809999999</v>
      </c>
    </row>
    <row r="26" spans="1:9" ht="24.75" customHeight="1" x14ac:dyDescent="0.3">
      <c r="A26" s="23">
        <v>44447</v>
      </c>
      <c r="B26" s="26">
        <v>6806</v>
      </c>
      <c r="C26" s="24" t="s">
        <v>13</v>
      </c>
      <c r="D26" s="27"/>
      <c r="E26" s="25">
        <v>421803.3</v>
      </c>
      <c r="F26" s="25">
        <f t="shared" si="0"/>
        <v>15236288.509999998</v>
      </c>
    </row>
    <row r="27" spans="1:9" ht="23.25" customHeight="1" x14ac:dyDescent="0.3">
      <c r="A27" s="23">
        <v>44447</v>
      </c>
      <c r="B27" s="26">
        <v>6807</v>
      </c>
      <c r="C27" s="24" t="s">
        <v>21</v>
      </c>
      <c r="D27" s="27"/>
      <c r="E27" s="25">
        <v>91800</v>
      </c>
      <c r="F27" s="25">
        <f t="shared" si="0"/>
        <v>15144488.509999998</v>
      </c>
    </row>
    <row r="28" spans="1:9" ht="30.75" customHeight="1" x14ac:dyDescent="0.3">
      <c r="A28" s="23">
        <v>44447</v>
      </c>
      <c r="B28" s="26">
        <v>6808</v>
      </c>
      <c r="C28" s="24" t="s">
        <v>22</v>
      </c>
      <c r="D28" s="27"/>
      <c r="E28" s="25">
        <v>95760</v>
      </c>
      <c r="F28" s="25">
        <f t="shared" si="0"/>
        <v>15048728.509999998</v>
      </c>
    </row>
    <row r="29" spans="1:9" ht="33.75" customHeight="1" x14ac:dyDescent="0.3">
      <c r="A29" s="23">
        <v>44448</v>
      </c>
      <c r="B29" s="30">
        <v>24314781192</v>
      </c>
      <c r="C29" s="24" t="s">
        <v>23</v>
      </c>
      <c r="D29" s="25">
        <v>13000</v>
      </c>
      <c r="E29" s="32"/>
      <c r="F29" s="25">
        <f t="shared" si="0"/>
        <v>15061728.509999998</v>
      </c>
    </row>
    <row r="30" spans="1:9" ht="42.75" customHeight="1" x14ac:dyDescent="0.3">
      <c r="A30" s="23">
        <v>44449</v>
      </c>
      <c r="B30" s="26">
        <v>6809</v>
      </c>
      <c r="C30" s="24" t="s">
        <v>24</v>
      </c>
      <c r="D30" s="25"/>
      <c r="E30" s="25">
        <v>1056296.3</v>
      </c>
      <c r="F30" s="25">
        <f t="shared" si="0"/>
        <v>14005432.209999997</v>
      </c>
    </row>
    <row r="31" spans="1:9" ht="22.5" customHeight="1" x14ac:dyDescent="0.3">
      <c r="A31" s="23" t="s">
        <v>25</v>
      </c>
      <c r="B31" s="26">
        <v>6810</v>
      </c>
      <c r="C31" s="24" t="s">
        <v>26</v>
      </c>
      <c r="D31" s="27"/>
      <c r="E31" s="25">
        <v>26600</v>
      </c>
      <c r="F31" s="25">
        <f t="shared" si="0"/>
        <v>13978832.209999997</v>
      </c>
    </row>
    <row r="32" spans="1:9" ht="24" customHeight="1" x14ac:dyDescent="0.3">
      <c r="A32" s="23" t="s">
        <v>25</v>
      </c>
      <c r="B32" s="26">
        <v>6811</v>
      </c>
      <c r="C32" s="24" t="s">
        <v>15</v>
      </c>
      <c r="D32" s="27"/>
      <c r="E32" s="25">
        <v>330656.87</v>
      </c>
      <c r="F32" s="25">
        <f t="shared" si="0"/>
        <v>13648175.339999998</v>
      </c>
    </row>
    <row r="33" spans="1:6" ht="28.5" customHeight="1" x14ac:dyDescent="0.3">
      <c r="A33" s="23">
        <v>44452</v>
      </c>
      <c r="B33" s="26">
        <v>17542</v>
      </c>
      <c r="C33" s="24" t="s">
        <v>27</v>
      </c>
      <c r="D33" s="27"/>
      <c r="E33" s="25">
        <v>2396.14</v>
      </c>
      <c r="F33" s="25">
        <f t="shared" si="0"/>
        <v>13645779.199999997</v>
      </c>
    </row>
    <row r="34" spans="1:6" ht="50.25" customHeight="1" x14ac:dyDescent="0.3">
      <c r="A34" s="23" t="s">
        <v>28</v>
      </c>
      <c r="B34" s="26">
        <v>6812</v>
      </c>
      <c r="C34" s="24" t="s">
        <v>29</v>
      </c>
      <c r="D34" s="29"/>
      <c r="E34" s="25">
        <v>38610</v>
      </c>
      <c r="F34" s="25">
        <f t="shared" si="0"/>
        <v>13607169.199999997</v>
      </c>
    </row>
    <row r="35" spans="1:6" ht="22.5" customHeight="1" x14ac:dyDescent="0.3">
      <c r="A35" s="23" t="s">
        <v>30</v>
      </c>
      <c r="B35" s="26">
        <v>17543</v>
      </c>
      <c r="C35" s="24" t="s">
        <v>31</v>
      </c>
      <c r="D35" s="27"/>
      <c r="E35" s="25">
        <v>2541.5500000000002</v>
      </c>
      <c r="F35" s="25">
        <f t="shared" si="0"/>
        <v>13604627.649999997</v>
      </c>
    </row>
    <row r="36" spans="1:6" ht="30" customHeight="1" x14ac:dyDescent="0.3">
      <c r="A36" s="23" t="s">
        <v>32</v>
      </c>
      <c r="B36" s="26">
        <v>17544</v>
      </c>
      <c r="C36" s="24" t="s">
        <v>33</v>
      </c>
      <c r="D36" s="27"/>
      <c r="E36" s="25">
        <v>20000</v>
      </c>
      <c r="F36" s="25">
        <f t="shared" si="0"/>
        <v>13584627.649999997</v>
      </c>
    </row>
    <row r="37" spans="1:6" ht="24.75" customHeight="1" x14ac:dyDescent="0.3">
      <c r="A37" s="23" t="s">
        <v>28</v>
      </c>
      <c r="B37" s="26">
        <v>6813</v>
      </c>
      <c r="C37" s="24" t="s">
        <v>34</v>
      </c>
      <c r="D37" s="27"/>
      <c r="E37" s="25">
        <v>549350</v>
      </c>
      <c r="F37" s="25">
        <f t="shared" si="0"/>
        <v>13035277.649999997</v>
      </c>
    </row>
    <row r="38" spans="1:6" ht="28.5" customHeight="1" x14ac:dyDescent="0.3">
      <c r="A38" s="23" t="s">
        <v>32</v>
      </c>
      <c r="B38" s="26">
        <v>6814</v>
      </c>
      <c r="C38" s="24" t="s">
        <v>35</v>
      </c>
      <c r="D38" s="27"/>
      <c r="E38" s="25">
        <v>533085.61</v>
      </c>
      <c r="F38" s="25">
        <f t="shared" si="0"/>
        <v>12502192.039999997</v>
      </c>
    </row>
    <row r="39" spans="1:6" ht="42.75" customHeight="1" x14ac:dyDescent="0.3">
      <c r="A39" s="23" t="s">
        <v>36</v>
      </c>
      <c r="B39" s="30">
        <v>2.1092000273008099E+17</v>
      </c>
      <c r="C39" s="24" t="s">
        <v>37</v>
      </c>
      <c r="D39" s="25">
        <v>20000</v>
      </c>
      <c r="E39" s="25"/>
      <c r="F39" s="25">
        <f t="shared" si="0"/>
        <v>12522192.039999997</v>
      </c>
    </row>
    <row r="40" spans="1:6" ht="24" customHeight="1" x14ac:dyDescent="0.3">
      <c r="A40" s="23" t="s">
        <v>38</v>
      </c>
      <c r="B40" s="26">
        <v>17545</v>
      </c>
      <c r="C40" s="24" t="s">
        <v>12</v>
      </c>
      <c r="D40" s="27"/>
      <c r="E40" s="25">
        <v>37598.300000000003</v>
      </c>
      <c r="F40" s="25">
        <f t="shared" si="0"/>
        <v>12484593.739999996</v>
      </c>
    </row>
    <row r="41" spans="1:6" ht="30.75" customHeight="1" x14ac:dyDescent="0.3">
      <c r="A41" s="23" t="s">
        <v>38</v>
      </c>
      <c r="B41" s="26">
        <v>17546</v>
      </c>
      <c r="C41" s="24" t="s">
        <v>39</v>
      </c>
      <c r="D41" s="27"/>
      <c r="E41" s="25">
        <v>3000</v>
      </c>
      <c r="F41" s="25">
        <f t="shared" si="0"/>
        <v>12481593.739999996</v>
      </c>
    </row>
    <row r="42" spans="1:6" ht="24.75" customHeight="1" x14ac:dyDescent="0.3">
      <c r="A42" s="23" t="s">
        <v>38</v>
      </c>
      <c r="B42" s="26">
        <v>17547</v>
      </c>
      <c r="C42" s="24" t="s">
        <v>40</v>
      </c>
      <c r="D42" s="27"/>
      <c r="E42" s="25">
        <v>0</v>
      </c>
      <c r="F42" s="25">
        <f t="shared" si="0"/>
        <v>12481593.739999996</v>
      </c>
    </row>
    <row r="43" spans="1:6" ht="24" customHeight="1" x14ac:dyDescent="0.3">
      <c r="A43" s="23" t="s">
        <v>38</v>
      </c>
      <c r="B43" s="26">
        <v>17548</v>
      </c>
      <c r="C43" s="24" t="s">
        <v>40</v>
      </c>
      <c r="D43" s="27"/>
      <c r="E43" s="25">
        <v>0</v>
      </c>
      <c r="F43" s="25">
        <f t="shared" si="0"/>
        <v>12481593.739999996</v>
      </c>
    </row>
    <row r="44" spans="1:6" ht="24" customHeight="1" x14ac:dyDescent="0.3">
      <c r="A44" s="23" t="s">
        <v>38</v>
      </c>
      <c r="B44" s="26">
        <v>17549</v>
      </c>
      <c r="C44" s="24" t="s">
        <v>41</v>
      </c>
      <c r="D44" s="27"/>
      <c r="E44" s="25">
        <v>4200</v>
      </c>
      <c r="F44" s="25">
        <f t="shared" si="0"/>
        <v>12477393.739999996</v>
      </c>
    </row>
    <row r="45" spans="1:6" ht="24" customHeight="1" x14ac:dyDescent="0.3">
      <c r="A45" s="23" t="s">
        <v>38</v>
      </c>
      <c r="B45" s="26">
        <v>17550</v>
      </c>
      <c r="C45" s="24" t="s">
        <v>42</v>
      </c>
      <c r="D45" s="29"/>
      <c r="E45" s="25">
        <v>1250</v>
      </c>
      <c r="F45" s="25">
        <f t="shared" si="0"/>
        <v>12476143.739999996</v>
      </c>
    </row>
    <row r="46" spans="1:6" ht="24" customHeight="1" x14ac:dyDescent="0.3">
      <c r="A46" s="23" t="s">
        <v>38</v>
      </c>
      <c r="B46" s="26">
        <v>17551</v>
      </c>
      <c r="C46" s="24" t="s">
        <v>43</v>
      </c>
      <c r="D46" s="27"/>
      <c r="E46" s="25">
        <v>5470.43</v>
      </c>
      <c r="F46" s="25">
        <f t="shared" si="0"/>
        <v>12470673.309999997</v>
      </c>
    </row>
    <row r="47" spans="1:6" ht="24.75" customHeight="1" x14ac:dyDescent="0.3">
      <c r="A47" s="23" t="s">
        <v>38</v>
      </c>
      <c r="B47" s="26">
        <v>17552</v>
      </c>
      <c r="C47" s="24" t="s">
        <v>44</v>
      </c>
      <c r="D47" s="27"/>
      <c r="E47" s="25">
        <v>69699.33</v>
      </c>
      <c r="F47" s="25">
        <f t="shared" si="0"/>
        <v>12400973.979999997</v>
      </c>
    </row>
    <row r="48" spans="1:6" ht="27.75" customHeight="1" x14ac:dyDescent="0.3">
      <c r="A48" s="23" t="s">
        <v>45</v>
      </c>
      <c r="B48" s="26">
        <v>6815</v>
      </c>
      <c r="C48" s="24" t="s">
        <v>46</v>
      </c>
      <c r="D48" s="27"/>
      <c r="E48" s="25">
        <v>272887.5</v>
      </c>
      <c r="F48" s="25">
        <f t="shared" si="0"/>
        <v>12128086.479999997</v>
      </c>
    </row>
    <row r="49" spans="1:6" ht="25.5" customHeight="1" x14ac:dyDescent="0.3">
      <c r="A49" s="23" t="s">
        <v>45</v>
      </c>
      <c r="B49" s="26">
        <v>6816</v>
      </c>
      <c r="C49" s="24" t="s">
        <v>47</v>
      </c>
      <c r="D49" s="27"/>
      <c r="E49" s="25">
        <v>159300</v>
      </c>
      <c r="F49" s="25">
        <f t="shared" si="0"/>
        <v>11968786.479999997</v>
      </c>
    </row>
    <row r="50" spans="1:6" ht="30" customHeight="1" x14ac:dyDescent="0.3">
      <c r="A50" s="23" t="s">
        <v>48</v>
      </c>
      <c r="B50" s="26">
        <v>6817</v>
      </c>
      <c r="C50" s="24" t="s">
        <v>49</v>
      </c>
      <c r="D50" s="27"/>
      <c r="E50" s="25">
        <v>900244.07</v>
      </c>
      <c r="F50" s="25">
        <f t="shared" si="0"/>
        <v>11068542.409999996</v>
      </c>
    </row>
    <row r="51" spans="1:6" ht="30" customHeight="1" x14ac:dyDescent="0.3">
      <c r="A51" s="23" t="s">
        <v>48</v>
      </c>
      <c r="B51" s="26" t="s">
        <v>50</v>
      </c>
      <c r="C51" s="24" t="s">
        <v>51</v>
      </c>
      <c r="D51" s="25">
        <v>95580</v>
      </c>
      <c r="E51" s="33"/>
      <c r="F51" s="25">
        <f t="shared" si="0"/>
        <v>11164122.409999996</v>
      </c>
    </row>
    <row r="52" spans="1:6" ht="30" customHeight="1" x14ac:dyDescent="0.3">
      <c r="A52" s="23" t="s">
        <v>48</v>
      </c>
      <c r="B52" s="26" t="s">
        <v>52</v>
      </c>
      <c r="C52" s="24" t="s">
        <v>53</v>
      </c>
      <c r="D52" s="25">
        <v>143.37</v>
      </c>
      <c r="E52" s="33"/>
      <c r="F52" s="25">
        <f t="shared" si="0"/>
        <v>11164265.779999996</v>
      </c>
    </row>
    <row r="53" spans="1:6" ht="20.25" x14ac:dyDescent="0.3">
      <c r="A53" s="23" t="s">
        <v>54</v>
      </c>
      <c r="B53" s="26" t="s">
        <v>55</v>
      </c>
      <c r="C53" s="24" t="s">
        <v>56</v>
      </c>
      <c r="D53" s="25">
        <v>230303.13</v>
      </c>
      <c r="F53" s="25">
        <f t="shared" si="0"/>
        <v>11394568.909999996</v>
      </c>
    </row>
    <row r="54" spans="1:6" ht="20.25" x14ac:dyDescent="0.3">
      <c r="A54" s="23" t="s">
        <v>57</v>
      </c>
      <c r="B54" s="26">
        <v>17553</v>
      </c>
      <c r="C54" s="24" t="s">
        <v>58</v>
      </c>
      <c r="D54" s="25"/>
      <c r="E54" s="25">
        <v>25220</v>
      </c>
      <c r="F54" s="25">
        <f t="shared" si="0"/>
        <v>11369348.909999996</v>
      </c>
    </row>
    <row r="55" spans="1:6" ht="20.25" x14ac:dyDescent="0.3">
      <c r="A55" s="23" t="s">
        <v>57</v>
      </c>
      <c r="B55" s="26">
        <v>17554</v>
      </c>
      <c r="C55" s="24" t="s">
        <v>59</v>
      </c>
      <c r="D55" s="25"/>
      <c r="E55" s="25">
        <v>5000</v>
      </c>
      <c r="F55" s="25">
        <f t="shared" si="0"/>
        <v>11364348.909999996</v>
      </c>
    </row>
    <row r="56" spans="1:6" ht="20.25" x14ac:dyDescent="0.3">
      <c r="A56" s="23" t="s">
        <v>57</v>
      </c>
      <c r="B56" s="26">
        <v>17555</v>
      </c>
      <c r="C56" s="24" t="s">
        <v>60</v>
      </c>
      <c r="D56" s="27"/>
      <c r="E56" s="25">
        <v>3000</v>
      </c>
      <c r="F56" s="25">
        <f t="shared" si="0"/>
        <v>11361348.909999996</v>
      </c>
    </row>
    <row r="57" spans="1:6" ht="24.75" customHeight="1" x14ac:dyDescent="0.3">
      <c r="A57" s="23" t="s">
        <v>57</v>
      </c>
      <c r="B57" s="26">
        <v>17556</v>
      </c>
      <c r="C57" s="24" t="s">
        <v>61</v>
      </c>
      <c r="D57" s="27"/>
      <c r="E57" s="25">
        <v>4000</v>
      </c>
      <c r="F57" s="25">
        <f t="shared" si="0"/>
        <v>11357348.909999996</v>
      </c>
    </row>
    <row r="58" spans="1:6" ht="45" customHeight="1" x14ac:dyDescent="0.3">
      <c r="A58" s="23" t="s">
        <v>62</v>
      </c>
      <c r="B58" s="26"/>
      <c r="C58" s="24" t="s">
        <v>63</v>
      </c>
      <c r="D58" s="25">
        <v>998632.62</v>
      </c>
      <c r="E58" s="25"/>
      <c r="F58" s="25">
        <f t="shared" si="0"/>
        <v>12355981.529999996</v>
      </c>
    </row>
    <row r="59" spans="1:6" ht="47.25" customHeight="1" x14ac:dyDescent="0.3">
      <c r="A59" s="23" t="s">
        <v>62</v>
      </c>
      <c r="B59" s="33"/>
      <c r="C59" s="24" t="s">
        <v>64</v>
      </c>
      <c r="D59" s="33"/>
      <c r="E59" s="25">
        <v>202.35</v>
      </c>
      <c r="F59" s="25">
        <f t="shared" si="0"/>
        <v>12355779.179999996</v>
      </c>
    </row>
    <row r="60" spans="1:6" ht="46.5" customHeight="1" x14ac:dyDescent="0.3">
      <c r="A60" s="23" t="s">
        <v>62</v>
      </c>
      <c r="B60" s="33"/>
      <c r="C60" s="24" t="s">
        <v>65</v>
      </c>
      <c r="D60" s="33"/>
      <c r="E60" s="25">
        <v>8401.52</v>
      </c>
      <c r="F60" s="25">
        <f t="shared" si="0"/>
        <v>12347377.659999996</v>
      </c>
    </row>
    <row r="61" spans="1:6" ht="20.25" x14ac:dyDescent="0.3">
      <c r="A61" s="23" t="s">
        <v>62</v>
      </c>
      <c r="B61" s="26">
        <v>9990002</v>
      </c>
      <c r="C61" s="24" t="s">
        <v>66</v>
      </c>
      <c r="D61" s="33"/>
      <c r="E61" s="25">
        <v>175</v>
      </c>
      <c r="F61" s="25">
        <f t="shared" si="0"/>
        <v>12347202.659999996</v>
      </c>
    </row>
    <row r="62" spans="1:6" ht="20.25" x14ac:dyDescent="0.3">
      <c r="A62" s="34" t="s">
        <v>62</v>
      </c>
      <c r="B62" s="33"/>
      <c r="C62" s="24" t="s">
        <v>67</v>
      </c>
      <c r="D62" s="35"/>
      <c r="E62" s="25">
        <v>560</v>
      </c>
      <c r="F62" s="25">
        <f t="shared" si="0"/>
        <v>12346642.659999996</v>
      </c>
    </row>
    <row r="63" spans="1:6" ht="23.25" x14ac:dyDescent="0.3">
      <c r="A63" s="36"/>
      <c r="B63" s="37"/>
      <c r="C63" s="38" t="s">
        <v>68</v>
      </c>
      <c r="D63" s="39">
        <v>1405917.12</v>
      </c>
      <c r="E63" s="39">
        <f>SUM(E9:E62)</f>
        <v>6268248.6799999997</v>
      </c>
    </row>
    <row r="64" spans="1:6" ht="23.25" x14ac:dyDescent="0.35">
      <c r="A64" s="40"/>
      <c r="B64" s="40"/>
      <c r="C64" s="40"/>
      <c r="D64" s="40"/>
      <c r="E64" s="41"/>
    </row>
    <row r="65" spans="1:6" ht="23.25" x14ac:dyDescent="0.35">
      <c r="A65" s="42"/>
      <c r="B65" s="42"/>
      <c r="C65" s="42"/>
      <c r="D65" s="42"/>
      <c r="E65" s="41"/>
    </row>
    <row r="66" spans="1:6" ht="23.25" x14ac:dyDescent="0.25">
      <c r="A66"/>
      <c r="B66" s="43"/>
      <c r="C66"/>
      <c r="E66" s="44"/>
    </row>
    <row r="67" spans="1:6" ht="23.25" x14ac:dyDescent="0.25">
      <c r="A67"/>
      <c r="B67" s="43"/>
      <c r="C67"/>
      <c r="E67" s="44"/>
    </row>
    <row r="68" spans="1:6" ht="23.25" x14ac:dyDescent="0.25">
      <c r="A68"/>
      <c r="B68" s="43"/>
      <c r="C68"/>
      <c r="E68" s="44"/>
    </row>
    <row r="69" spans="1:6" ht="23.25" x14ac:dyDescent="0.25">
      <c r="A69"/>
      <c r="B69" s="43"/>
      <c r="C69"/>
      <c r="E69" s="44"/>
      <c r="F69" s="45"/>
    </row>
    <row r="70" spans="1:6" ht="23.25" x14ac:dyDescent="0.25">
      <c r="A70" s="46"/>
      <c r="B70" s="47"/>
      <c r="C70" s="44"/>
      <c r="D70" s="48"/>
      <c r="E70" s="44"/>
    </row>
    <row r="71" spans="1:6" ht="23.25" x14ac:dyDescent="0.35">
      <c r="A71" s="49" t="s">
        <v>69</v>
      </c>
      <c r="B71" s="49"/>
      <c r="C71" s="40" t="s">
        <v>70</v>
      </c>
      <c r="D71" s="40"/>
      <c r="E71" s="41" t="s">
        <v>71</v>
      </c>
      <c r="F71" s="45"/>
    </row>
    <row r="72" spans="1:6" ht="20.25" x14ac:dyDescent="0.3">
      <c r="A72" s="50" t="s">
        <v>72</v>
      </c>
      <c r="B72" s="50"/>
      <c r="C72" s="51" t="s">
        <v>73</v>
      </c>
      <c r="D72" s="51"/>
      <c r="E72" s="52" t="s">
        <v>74</v>
      </c>
    </row>
    <row r="73" spans="1:6" ht="20.25" x14ac:dyDescent="0.3">
      <c r="A73" s="53" t="s">
        <v>75</v>
      </c>
      <c r="B73" s="43"/>
      <c r="C73" s="51" t="s">
        <v>76</v>
      </c>
      <c r="D73" s="51"/>
      <c r="E73" s="54" t="s">
        <v>77</v>
      </c>
    </row>
  </sheetData>
  <mergeCells count="14">
    <mergeCell ref="C73:D73"/>
    <mergeCell ref="A64:B64"/>
    <mergeCell ref="C64:D64"/>
    <mergeCell ref="A71:B71"/>
    <mergeCell ref="C71:D71"/>
    <mergeCell ref="A72:B72"/>
    <mergeCell ref="C72:D72"/>
    <mergeCell ref="A3:F3"/>
    <mergeCell ref="A8:G8"/>
    <mergeCell ref="A9:G9"/>
    <mergeCell ref="A10:G10"/>
    <mergeCell ref="A13:F13"/>
    <mergeCell ref="A14:B14"/>
    <mergeCell ref="D14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Yoselin Fernandez</dc:creator>
  <cp:lastModifiedBy>Yoselin Fernandez</cp:lastModifiedBy>
  <dcterms:created xsi:type="dcterms:W3CDTF">2015-06-05T18:17:20Z</dcterms:created>
  <dcterms:modified xsi:type="dcterms:W3CDTF">2022-02-07T16:12:49Z</dcterms:modified>
</cp:coreProperties>
</file>